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23040" windowHeight="9440" tabRatio="604"/>
  </bookViews>
  <sheets>
    <sheet name="Sheet1" sheetId="1" r:id="rId1"/>
    <sheet name="Sheet2" sheetId="2" r:id="rId2"/>
  </sheets>
  <definedNames>
    <definedName name="_xlnm.Print_Area" localSheetId="0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/>
  <c r="D11" i="1"/>
  <c r="D12" i="1"/>
  <c r="D13" i="1"/>
  <c r="D14" i="1"/>
  <c r="D15" i="1"/>
  <c r="D16" i="1"/>
  <c r="D17" i="1"/>
  <c r="D18" i="1"/>
  <c r="D19" i="1"/>
  <c r="D20" i="1"/>
  <c r="D7" i="1"/>
  <c r="D10" i="1"/>
  <c r="D21" i="1"/>
  <c r="D22" i="1"/>
  <c r="D23" i="1"/>
  <c r="D24" i="1"/>
  <c r="E17" i="1"/>
  <c r="E9" i="1"/>
  <c r="E20" i="1"/>
  <c r="E12" i="1"/>
  <c r="E7" i="1"/>
  <c r="E15" i="1"/>
  <c r="E8" i="1"/>
  <c r="E18" i="1"/>
  <c r="E10" i="1"/>
  <c r="E19" i="1"/>
  <c r="E11" i="1"/>
  <c r="E14" i="1"/>
  <c r="E21" i="1"/>
  <c r="E13" i="1"/>
  <c r="E23" i="1"/>
  <c r="E16" i="1"/>
  <c r="E22" i="1"/>
  <c r="F16" i="1"/>
  <c r="G16" i="1"/>
  <c r="F14" i="1"/>
  <c r="G14" i="1"/>
  <c r="F18" i="1"/>
  <c r="G18" i="1"/>
  <c r="F12" i="1"/>
  <c r="G12" i="1"/>
  <c r="F23" i="1"/>
  <c r="G23" i="1"/>
  <c r="F11" i="1"/>
  <c r="G11" i="1"/>
  <c r="F8" i="1"/>
  <c r="G8" i="1"/>
  <c r="F20" i="1"/>
  <c r="G20" i="1"/>
  <c r="F13" i="1"/>
  <c r="G13" i="1"/>
  <c r="F19" i="1"/>
  <c r="G19" i="1"/>
  <c r="F15" i="1"/>
  <c r="G15" i="1"/>
  <c r="F9" i="1"/>
  <c r="G9" i="1"/>
  <c r="F22" i="1"/>
  <c r="G22" i="1"/>
  <c r="F21" i="1"/>
  <c r="G21" i="1"/>
  <c r="F10" i="1"/>
  <c r="G10" i="1"/>
  <c r="F7" i="1"/>
  <c r="E24" i="1"/>
  <c r="F17" i="1"/>
  <c r="G17" i="1"/>
  <c r="F24" i="1"/>
  <c r="G7" i="1"/>
  <c r="G24" i="1"/>
</calcChain>
</file>

<file path=xl/sharedStrings.xml><?xml version="1.0" encoding="utf-8"?>
<sst xmlns="http://schemas.openxmlformats.org/spreadsheetml/2006/main" count="23" uniqueCount="22">
  <si>
    <t>TOTAL</t>
  </si>
  <si>
    <t>AMOUNT</t>
  </si>
  <si>
    <t>TAX</t>
  </si>
  <si>
    <t>POINTS</t>
  </si>
  <si>
    <t>HOURS</t>
  </si>
  <si>
    <t>ACTUAL HRS</t>
  </si>
  <si>
    <t>TOTAL TRONC</t>
  </si>
  <si>
    <t>THE BAR &amp; GRILL TRONC WORKINGS FOR WE:</t>
  </si>
  <si>
    <t>BAR 1</t>
  </si>
  <si>
    <t>BAR 2</t>
  </si>
  <si>
    <t>BAR 3</t>
  </si>
  <si>
    <t>WAITER 1</t>
  </si>
  <si>
    <t>WAITER 2</t>
  </si>
  <si>
    <t>WAITER 3</t>
  </si>
  <si>
    <t>WAITER 4</t>
  </si>
  <si>
    <t>WAITER 5</t>
  </si>
  <si>
    <t>WAITER 6</t>
  </si>
  <si>
    <t>WAITER 7</t>
  </si>
  <si>
    <t>WAITER 8</t>
  </si>
  <si>
    <t>WAITER 9</t>
  </si>
  <si>
    <t>WAITER 10</t>
  </si>
  <si>
    <t>only fill in the cells highlighted in yellow!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</si>
</sst>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  <numFmt numFmtId="167" formatCode="&quot;£&quot;#,##0.0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sz val="8"/>
      <name val="Arial"/>
    </font>
    <font>
      <u/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166" fontId="7" fillId="3" borderId="0" xfId="0" applyNumberFormat="1" applyFont="1" applyFill="1" applyProtection="1">
      <protection locked="0"/>
    </xf>
    <xf numFmtId="2" fontId="7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5" fillId="0" borderId="0" xfId="0" applyNumberFormat="1" applyFont="1" applyProtection="1">
      <protection locked="0"/>
    </xf>
    <xf numFmtId="167" fontId="3" fillId="2" borderId="0" xfId="2" applyNumberFormat="1" applyFont="1" applyFill="1" applyProtection="1">
      <protection locked="0"/>
    </xf>
    <xf numFmtId="165" fontId="3" fillId="0" borderId="0" xfId="1" applyFont="1" applyProtection="1">
      <protection locked="0"/>
    </xf>
    <xf numFmtId="2" fontId="3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2" fontId="3" fillId="0" borderId="0" xfId="0" applyNumberFormat="1" applyFont="1" applyFill="1" applyProtection="1">
      <protection locked="0"/>
    </xf>
    <xf numFmtId="165" fontId="3" fillId="0" borderId="0" xfId="1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2" fontId="0" fillId="0" borderId="0" xfId="0" applyNumberFormat="1" applyFill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Border="1" applyProtection="1">
      <protection locked="0"/>
    </xf>
    <xf numFmtId="2" fontId="2" fillId="3" borderId="0" xfId="0" applyNumberFormat="1" applyFont="1" applyFill="1" applyProtection="1">
      <protection locked="0"/>
    </xf>
    <xf numFmtId="2" fontId="3" fillId="0" borderId="0" xfId="0" applyNumberFormat="1" applyFont="1" applyFill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2" fontId="6" fillId="0" borderId="0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7" fillId="0" borderId="0" xfId="0" applyNumberFormat="1" applyFont="1" applyBorder="1" applyProtection="1">
      <protection locked="0"/>
    </xf>
    <xf numFmtId="2" fontId="0" fillId="0" borderId="0" xfId="0" applyNumberFormat="1" applyProtection="1"/>
    <xf numFmtId="167" fontId="0" fillId="0" borderId="0" xfId="1" applyNumberFormat="1" applyFont="1" applyProtection="1"/>
    <xf numFmtId="165" fontId="0" fillId="0" borderId="0" xfId="1" applyFont="1" applyProtection="1"/>
    <xf numFmtId="2" fontId="3" fillId="0" borderId="0" xfId="0" applyNumberFormat="1" applyFont="1" applyProtection="1"/>
    <xf numFmtId="167" fontId="2" fillId="0" borderId="0" xfId="1" applyNumberFormat="1" applyFont="1" applyProtection="1"/>
    <xf numFmtId="165" fontId="4" fillId="0" borderId="0" xfId="1" applyFont="1" applyAlignment="1" applyProtection="1">
      <alignment horizontal="left"/>
    </xf>
    <xf numFmtId="2" fontId="3" fillId="0" borderId="0" xfId="0" applyNumberFormat="1" applyFont="1" applyFill="1" applyProtection="1"/>
    <xf numFmtId="167" fontId="2" fillId="0" borderId="0" xfId="1" applyNumberFormat="1" applyFont="1" applyFill="1" applyProtection="1"/>
    <xf numFmtId="165" fontId="4" fillId="0" borderId="0" xfId="1" applyFont="1" applyFill="1" applyAlignment="1" applyProtection="1">
      <alignment horizontal="left"/>
    </xf>
    <xf numFmtId="2" fontId="3" fillId="0" borderId="0" xfId="0" applyNumberFormat="1" applyFont="1" applyAlignment="1" applyProtection="1">
      <alignment horizontal="center"/>
    </xf>
    <xf numFmtId="167" fontId="3" fillId="0" borderId="0" xfId="1" applyNumberFormat="1" applyFont="1" applyAlignment="1" applyProtection="1">
      <alignment horizontal="center"/>
    </xf>
    <xf numFmtId="165" fontId="3" fillId="0" borderId="0" xfId="1" applyFont="1" applyAlignment="1" applyProtection="1">
      <alignment horizontal="center"/>
    </xf>
    <xf numFmtId="2" fontId="2" fillId="0" borderId="0" xfId="0" applyNumberFormat="1" applyFont="1" applyProtection="1"/>
    <xf numFmtId="167" fontId="3" fillId="0" borderId="0" xfId="1" applyNumberFormat="1" applyFont="1" applyProtection="1"/>
    <xf numFmtId="165" fontId="2" fillId="0" borderId="0" xfId="1" applyFont="1" applyProtection="1"/>
    <xf numFmtId="2" fontId="3" fillId="0" borderId="1" xfId="0" applyNumberFormat="1" applyFont="1" applyBorder="1" applyProtection="1"/>
    <xf numFmtId="167" fontId="3" fillId="0" borderId="1" xfId="1" applyNumberFormat="1" applyFont="1" applyBorder="1" applyProtection="1"/>
    <xf numFmtId="165" fontId="3" fillId="0" borderId="1" xfId="1" applyFont="1" applyFill="1" applyBorder="1" applyProtection="1"/>
    <xf numFmtId="165" fontId="0" fillId="0" borderId="0" xfId="1" applyFont="1" applyFill="1" applyProtection="1"/>
    <xf numFmtId="2" fontId="8" fillId="0" borderId="0" xfId="0" applyNumberFormat="1" applyFon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N16" sqref="N16"/>
    </sheetView>
  </sheetViews>
  <sheetFormatPr baseColWidth="10" defaultColWidth="9.1640625" defaultRowHeight="12" x14ac:dyDescent="0"/>
  <cols>
    <col min="1" max="1" width="20.6640625" style="3" customWidth="1"/>
    <col min="2" max="3" width="12.6640625" style="3" customWidth="1"/>
    <col min="4" max="4" width="12.6640625" style="24" customWidth="1"/>
    <col min="5" max="5" width="12.6640625" style="25" customWidth="1"/>
    <col min="6" max="6" width="12.6640625" style="26" customWidth="1"/>
    <col min="7" max="7" width="12.6640625" style="25" customWidth="1"/>
    <col min="8" max="8" width="9.5" style="3" customWidth="1"/>
    <col min="9" max="9" width="9.1640625" style="4"/>
    <col min="10" max="10" width="10.33203125" style="3" bestFit="1" customWidth="1"/>
    <col min="11" max="16384" width="9.1640625" style="3"/>
  </cols>
  <sheetData>
    <row r="1" spans="1:10">
      <c r="A1" s="2" t="s">
        <v>7</v>
      </c>
      <c r="B1" s="2"/>
      <c r="C1" s="1">
        <v>41889</v>
      </c>
    </row>
    <row r="2" spans="1:10">
      <c r="A2" s="43" t="s">
        <v>21</v>
      </c>
      <c r="B2" s="43"/>
      <c r="C2" s="43"/>
    </row>
    <row r="4" spans="1:10">
      <c r="A4" s="3" t="s">
        <v>6</v>
      </c>
      <c r="B4" s="5">
        <v>1400</v>
      </c>
      <c r="C4" s="6"/>
      <c r="D4" s="27"/>
      <c r="E4" s="28"/>
      <c r="F4" s="29"/>
      <c r="G4" s="28"/>
      <c r="H4" s="8"/>
    </row>
    <row r="5" spans="1:10" s="13" customFormat="1">
      <c r="A5" s="9"/>
      <c r="B5" s="10"/>
      <c r="C5" s="10"/>
      <c r="D5" s="30"/>
      <c r="E5" s="31"/>
      <c r="F5" s="32"/>
      <c r="G5" s="31"/>
      <c r="H5" s="11"/>
      <c r="I5" s="12"/>
    </row>
    <row r="6" spans="1:10">
      <c r="A6" s="7"/>
      <c r="B6" s="14" t="s">
        <v>4</v>
      </c>
      <c r="C6" s="14" t="s">
        <v>3</v>
      </c>
      <c r="D6" s="33" t="s">
        <v>5</v>
      </c>
      <c r="E6" s="34" t="s">
        <v>1</v>
      </c>
      <c r="F6" s="35" t="s">
        <v>2</v>
      </c>
      <c r="G6" s="34" t="s">
        <v>0</v>
      </c>
      <c r="H6" s="7"/>
    </row>
    <row r="7" spans="1:10">
      <c r="A7" s="15" t="s">
        <v>8</v>
      </c>
      <c r="B7" s="16">
        <v>52</v>
      </c>
      <c r="C7" s="16">
        <v>1.2</v>
      </c>
      <c r="D7" s="36">
        <f t="shared" ref="D7:D23" si="0">SUM(B7*C7)</f>
        <v>62.4</v>
      </c>
      <c r="E7" s="37">
        <f>SUM(B4/D24)*D7</f>
        <v>160.48498208872965</v>
      </c>
      <c r="F7" s="38">
        <f>SUM(E7*20/100)</f>
        <v>32.096996417745935</v>
      </c>
      <c r="G7" s="37">
        <f t="shared" ref="G7:G12" si="1">SUM(E7-F7)</f>
        <v>128.38798567098371</v>
      </c>
      <c r="H7" s="7"/>
    </row>
    <row r="8" spans="1:10">
      <c r="A8" s="15" t="s">
        <v>9</v>
      </c>
      <c r="B8" s="16">
        <v>52</v>
      </c>
      <c r="C8" s="16">
        <v>1.2</v>
      </c>
      <c r="D8" s="36">
        <f t="shared" si="0"/>
        <v>62.4</v>
      </c>
      <c r="E8" s="37">
        <f>SUM(B4/D24)*D8</f>
        <v>160.48498208872965</v>
      </c>
      <c r="F8" s="38">
        <f t="shared" ref="F8:F23" si="2">SUM(E8*20/100)</f>
        <v>32.096996417745935</v>
      </c>
      <c r="G8" s="37">
        <f t="shared" si="1"/>
        <v>128.38798567098371</v>
      </c>
      <c r="H8" s="7"/>
    </row>
    <row r="9" spans="1:10">
      <c r="A9" s="15" t="s">
        <v>10</v>
      </c>
      <c r="B9" s="16">
        <v>52</v>
      </c>
      <c r="C9" s="16">
        <v>1.2</v>
      </c>
      <c r="D9" s="36">
        <f t="shared" si="0"/>
        <v>62.4</v>
      </c>
      <c r="E9" s="37">
        <f>SUM(B4/D24)*D9</f>
        <v>160.48498208872965</v>
      </c>
      <c r="F9" s="38">
        <f t="shared" si="2"/>
        <v>32.096996417745935</v>
      </c>
      <c r="G9" s="37">
        <f t="shared" si="1"/>
        <v>128.38798567098371</v>
      </c>
      <c r="H9" s="7"/>
    </row>
    <row r="10" spans="1:10">
      <c r="B10" s="16"/>
      <c r="C10" s="16"/>
      <c r="D10" s="36">
        <f t="shared" si="0"/>
        <v>0</v>
      </c>
      <c r="E10" s="37">
        <f>SUM(B4/D24)*D10</f>
        <v>0</v>
      </c>
      <c r="F10" s="38">
        <f t="shared" si="2"/>
        <v>0</v>
      </c>
      <c r="G10" s="37">
        <f t="shared" si="1"/>
        <v>0</v>
      </c>
      <c r="H10" s="7"/>
    </row>
    <row r="11" spans="1:10">
      <c r="A11" s="17" t="s">
        <v>11</v>
      </c>
      <c r="B11" s="16">
        <v>44.5</v>
      </c>
      <c r="C11" s="16">
        <v>1.05</v>
      </c>
      <c r="D11" s="36">
        <f t="shared" si="0"/>
        <v>46.725000000000001</v>
      </c>
      <c r="E11" s="37">
        <f>SUM(B4/D24)*D11</f>
        <v>120.17084596307522</v>
      </c>
      <c r="F11" s="38">
        <f t="shared" si="2"/>
        <v>24.034169192615046</v>
      </c>
      <c r="G11" s="37">
        <f t="shared" si="1"/>
        <v>96.136676770460184</v>
      </c>
      <c r="H11" s="7"/>
    </row>
    <row r="12" spans="1:10">
      <c r="A12" s="17" t="s">
        <v>12</v>
      </c>
      <c r="B12" s="16">
        <v>30.5</v>
      </c>
      <c r="C12" s="16">
        <v>1</v>
      </c>
      <c r="D12" s="36">
        <f t="shared" si="0"/>
        <v>30.5</v>
      </c>
      <c r="E12" s="37">
        <f>SUM(B4/D24)*D12</f>
        <v>78.442178745292551</v>
      </c>
      <c r="F12" s="38">
        <f t="shared" si="2"/>
        <v>15.68843574905851</v>
      </c>
      <c r="G12" s="37">
        <f t="shared" si="1"/>
        <v>62.753742996234038</v>
      </c>
      <c r="H12" s="15"/>
      <c r="I12" s="18"/>
      <c r="J12" s="19"/>
    </row>
    <row r="13" spans="1:10">
      <c r="A13" s="17" t="s">
        <v>13</v>
      </c>
      <c r="B13" s="16">
        <v>46.5</v>
      </c>
      <c r="C13" s="16">
        <v>1</v>
      </c>
      <c r="D13" s="36">
        <f t="shared" si="0"/>
        <v>46.5</v>
      </c>
      <c r="E13" s="37">
        <f>SUM(B4/D24)*D13</f>
        <v>119.59217415265913</v>
      </c>
      <c r="F13" s="38">
        <f t="shared" si="2"/>
        <v>23.918434830531822</v>
      </c>
      <c r="G13" s="37">
        <f t="shared" ref="G13:G23" si="3">SUM(E13-F13)</f>
        <v>95.673739322127304</v>
      </c>
      <c r="H13" s="15"/>
      <c r="I13" s="18"/>
      <c r="J13" s="19"/>
    </row>
    <row r="14" spans="1:10">
      <c r="A14" s="17" t="s">
        <v>14</v>
      </c>
      <c r="B14" s="16">
        <v>30.5</v>
      </c>
      <c r="C14" s="16">
        <v>0.7</v>
      </c>
      <c r="D14" s="36">
        <f t="shared" si="0"/>
        <v>21.349999999999998</v>
      </c>
      <c r="E14" s="37">
        <f>SUM(B4/D24)*D14</f>
        <v>54.909525121704775</v>
      </c>
      <c r="F14" s="38">
        <f t="shared" si="2"/>
        <v>10.981905024340954</v>
      </c>
      <c r="G14" s="37">
        <f t="shared" si="3"/>
        <v>43.927620097363821</v>
      </c>
      <c r="H14" s="15"/>
      <c r="I14" s="18"/>
      <c r="J14" s="19"/>
    </row>
    <row r="15" spans="1:10">
      <c r="A15" s="17" t="s">
        <v>15</v>
      </c>
      <c r="B15" s="16">
        <v>37.75</v>
      </c>
      <c r="C15" s="16">
        <v>0.9</v>
      </c>
      <c r="D15" s="36">
        <f t="shared" si="0"/>
        <v>33.975000000000001</v>
      </c>
      <c r="E15" s="37">
        <f>SUM(B4/D24)*D15</f>
        <v>87.379443372829982</v>
      </c>
      <c r="F15" s="38">
        <f t="shared" si="2"/>
        <v>17.475888674565997</v>
      </c>
      <c r="G15" s="37">
        <f t="shared" si="3"/>
        <v>69.903554698263989</v>
      </c>
      <c r="H15" s="15"/>
      <c r="I15" s="18"/>
      <c r="J15" s="19"/>
    </row>
    <row r="16" spans="1:10">
      <c r="A16" s="17" t="s">
        <v>16</v>
      </c>
      <c r="B16" s="16">
        <v>35</v>
      </c>
      <c r="C16" s="16">
        <v>0.8</v>
      </c>
      <c r="D16" s="36">
        <f t="shared" si="0"/>
        <v>28</v>
      </c>
      <c r="E16" s="37">
        <f>SUM(B4/D24)*D16</f>
        <v>72.012491962891517</v>
      </c>
      <c r="F16" s="38">
        <f t="shared" si="2"/>
        <v>14.402498392578304</v>
      </c>
      <c r="G16" s="37">
        <f t="shared" si="3"/>
        <v>57.609993570313215</v>
      </c>
      <c r="H16" s="15"/>
      <c r="I16" s="20"/>
      <c r="J16" s="19"/>
    </row>
    <row r="17" spans="1:10">
      <c r="A17" s="17" t="s">
        <v>17</v>
      </c>
      <c r="B17" s="16">
        <v>30</v>
      </c>
      <c r="C17" s="16">
        <v>0.8</v>
      </c>
      <c r="D17" s="36">
        <f t="shared" si="0"/>
        <v>24</v>
      </c>
      <c r="E17" s="37">
        <f>SUM(B4/D24)*D17</f>
        <v>61.724993111049869</v>
      </c>
      <c r="F17" s="38">
        <f t="shared" si="2"/>
        <v>12.344998622209973</v>
      </c>
      <c r="G17" s="37">
        <f t="shared" si="3"/>
        <v>49.379994488839898</v>
      </c>
      <c r="H17" s="15"/>
      <c r="I17" s="18"/>
      <c r="J17" s="19"/>
    </row>
    <row r="18" spans="1:10">
      <c r="A18" s="17" t="s">
        <v>18</v>
      </c>
      <c r="B18" s="16">
        <v>42</v>
      </c>
      <c r="C18" s="16">
        <v>1.05</v>
      </c>
      <c r="D18" s="36">
        <f t="shared" si="0"/>
        <v>44.1</v>
      </c>
      <c r="E18" s="37">
        <f>SUM(B4/D24)*D18</f>
        <v>113.41967484155414</v>
      </c>
      <c r="F18" s="38">
        <f t="shared" si="2"/>
        <v>22.683934968310826</v>
      </c>
      <c r="G18" s="37">
        <f>SUM(E18-F18)</f>
        <v>90.735739873243318</v>
      </c>
      <c r="H18" s="15"/>
      <c r="I18" s="21"/>
      <c r="J18" s="19"/>
    </row>
    <row r="19" spans="1:10">
      <c r="A19" s="17" t="s">
        <v>19</v>
      </c>
      <c r="B19" s="16">
        <v>38</v>
      </c>
      <c r="C19" s="16">
        <v>1</v>
      </c>
      <c r="D19" s="36">
        <f t="shared" si="0"/>
        <v>38</v>
      </c>
      <c r="E19" s="37">
        <f>SUM(B4/D24)*D19</f>
        <v>97.731239092495628</v>
      </c>
      <c r="F19" s="38">
        <f t="shared" si="2"/>
        <v>19.546247818499126</v>
      </c>
      <c r="G19" s="37">
        <f>SUM(E19-F19)</f>
        <v>78.184991273996502</v>
      </c>
      <c r="H19" s="15"/>
      <c r="I19" s="21"/>
      <c r="J19" s="19"/>
    </row>
    <row r="20" spans="1:10">
      <c r="A20" s="17" t="s">
        <v>20</v>
      </c>
      <c r="B20" s="16">
        <v>44</v>
      </c>
      <c r="C20" s="16">
        <v>1</v>
      </c>
      <c r="D20" s="36">
        <f t="shared" si="0"/>
        <v>44</v>
      </c>
      <c r="E20" s="37">
        <f>SUM(B4/D24)*D20</f>
        <v>113.16248737025811</v>
      </c>
      <c r="F20" s="38">
        <f t="shared" si="2"/>
        <v>22.632497474051618</v>
      </c>
      <c r="G20" s="37">
        <f t="shared" si="3"/>
        <v>90.529989896206487</v>
      </c>
      <c r="H20" s="15"/>
      <c r="I20" s="18"/>
      <c r="J20" s="19"/>
    </row>
    <row r="21" spans="1:10">
      <c r="B21" s="16"/>
      <c r="C21" s="16">
        <v>0.8</v>
      </c>
      <c r="D21" s="36">
        <f t="shared" si="0"/>
        <v>0</v>
      </c>
      <c r="E21" s="37">
        <f>SUM(B4/D24)*D21</f>
        <v>0</v>
      </c>
      <c r="F21" s="38">
        <f t="shared" si="2"/>
        <v>0</v>
      </c>
      <c r="G21" s="37">
        <f t="shared" si="3"/>
        <v>0</v>
      </c>
      <c r="H21" s="15"/>
      <c r="I21" s="18"/>
      <c r="J21" s="19"/>
    </row>
    <row r="22" spans="1:10">
      <c r="B22" s="16"/>
      <c r="C22" s="16">
        <v>0.8</v>
      </c>
      <c r="D22" s="36">
        <f t="shared" si="0"/>
        <v>0</v>
      </c>
      <c r="E22" s="37">
        <f>SUM(B4/D24)*D22</f>
        <v>0</v>
      </c>
      <c r="F22" s="38">
        <f t="shared" si="2"/>
        <v>0</v>
      </c>
      <c r="G22" s="37">
        <f t="shared" si="3"/>
        <v>0</v>
      </c>
      <c r="H22" s="15"/>
      <c r="I22" s="18"/>
      <c r="J22" s="19"/>
    </row>
    <row r="23" spans="1:10">
      <c r="A23" s="15"/>
      <c r="B23" s="16"/>
      <c r="C23" s="16">
        <v>0.8</v>
      </c>
      <c r="D23" s="36">
        <f t="shared" si="0"/>
        <v>0</v>
      </c>
      <c r="E23" s="37">
        <f>SUM(B4/D24)*D23</f>
        <v>0</v>
      </c>
      <c r="F23" s="38">
        <f t="shared" si="2"/>
        <v>0</v>
      </c>
      <c r="G23" s="37">
        <f t="shared" si="3"/>
        <v>0</v>
      </c>
      <c r="H23" s="15"/>
      <c r="I23" s="18"/>
      <c r="J23" s="19"/>
    </row>
    <row r="24" spans="1:10" s="2" customFormat="1" ht="13" thickBot="1">
      <c r="A24" s="22" t="s">
        <v>0</v>
      </c>
      <c r="B24" s="22"/>
      <c r="C24" s="22"/>
      <c r="D24" s="39">
        <f>SUM(D7:D23)</f>
        <v>544.35</v>
      </c>
      <c r="E24" s="40">
        <f>SUM(E7:E23)</f>
        <v>1399.9999999999995</v>
      </c>
      <c r="F24" s="41">
        <f>SUM(F7:F23)</f>
        <v>279.99999999999994</v>
      </c>
      <c r="G24" s="40">
        <f>SUM(G7:G23)</f>
        <v>1119.9999999999998</v>
      </c>
      <c r="H24" s="15"/>
      <c r="I24" s="15"/>
      <c r="J24" s="23"/>
    </row>
    <row r="25" spans="1:10" ht="13" thickTop="1">
      <c r="A25" s="7"/>
      <c r="B25" s="8"/>
      <c r="C25" s="8"/>
      <c r="F25" s="42"/>
      <c r="H25" s="19"/>
      <c r="I25" s="18"/>
      <c r="J25" s="19"/>
    </row>
    <row r="26" spans="1:10">
      <c r="H26" s="19"/>
      <c r="I26" s="18"/>
      <c r="J26" s="19"/>
    </row>
    <row r="27" spans="1:10">
      <c r="H27" s="19"/>
      <c r="I27" s="18"/>
      <c r="J27" s="19"/>
    </row>
  </sheetData>
  <sheetProtection sheet="1" objects="1" scenarios="1"/>
  <mergeCells count="1">
    <mergeCell ref="A2:C2"/>
  </mergeCells>
  <phoneticPr fontId="0" type="noConversion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</dc:creator>
  <cp:keywords/>
  <dc:description/>
  <cp:lastModifiedBy>Ami Copeland</cp:lastModifiedBy>
  <cp:lastPrinted>2008-10-06T22:05:09Z</cp:lastPrinted>
  <dcterms:created xsi:type="dcterms:W3CDTF">1997-06-09T18:03:05Z</dcterms:created>
  <dcterms:modified xsi:type="dcterms:W3CDTF">2014-09-29T11:18:51Z</dcterms:modified>
  <cp:category/>
</cp:coreProperties>
</file>